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crinamu-my.sharepoint.com/personal/avnaranjo_inamu_go_cr/Documents/PLANES E INFORMES/PLANES E INFORMES INAMU/INFORMES/"/>
    </mc:Choice>
  </mc:AlternateContent>
  <xr:revisionPtr revIDLastSave="0" documentId="8_{B97B07A1-C4AB-4995-A166-15C52048FAD8}" xr6:coauthVersionLast="47" xr6:coauthVersionMax="47" xr10:uidLastSave="{00000000-0000-0000-0000-000000000000}"/>
  <bookViews>
    <workbookView xWindow="-110" yWindow="-110" windowWidth="19420" windowHeight="10420" xr2:uid="{08ACD8F7-647F-42C1-8A6C-32755777CE07}"/>
  </bookViews>
  <sheets>
    <sheet name="Hoja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1" l="1"/>
  <c r="J17" i="1"/>
  <c r="I17" i="1"/>
  <c r="H17" i="1"/>
  <c r="D17" i="1"/>
  <c r="F16" i="1"/>
  <c r="E16" i="1"/>
  <c r="E15" i="1"/>
  <c r="F15" i="1" s="1"/>
  <c r="E14" i="1"/>
  <c r="F14" i="1" s="1"/>
  <c r="F13" i="1"/>
  <c r="E13" i="1"/>
  <c r="F12" i="1"/>
  <c r="E12" i="1"/>
  <c r="E11" i="1"/>
  <c r="F11" i="1" s="1"/>
  <c r="L8" i="1"/>
  <c r="K8" i="1"/>
  <c r="M8" i="1" s="1"/>
  <c r="G8" i="1"/>
  <c r="F8" i="1"/>
  <c r="E17" i="1" l="1"/>
  <c r="F17" i="1" l="1"/>
  <c r="H8" i="1"/>
  <c r="I8" i="1" s="1"/>
</calcChain>
</file>

<file path=xl/sharedStrings.xml><?xml version="1.0" encoding="utf-8"?>
<sst xmlns="http://schemas.openxmlformats.org/spreadsheetml/2006/main" count="41" uniqueCount="40">
  <si>
    <t>PLAN NACIONAL DE DESARROLLO Y DE INVERSIÓN PÚBLICA DEL BICENTENARIO 2019-2022</t>
  </si>
  <si>
    <t>1. De acuerdo a lo programado</t>
  </si>
  <si>
    <t>Informe ANUAL 2021</t>
  </si>
  <si>
    <t>2. Con riesgo de incumplimiento</t>
  </si>
  <si>
    <t>3. Con atraso crítico</t>
  </si>
  <si>
    <t>INSTITUCIÓN:</t>
  </si>
  <si>
    <t xml:space="preserve"> INAMU </t>
  </si>
  <si>
    <t xml:space="preserve">SECTOR SEGURIDAD CIUDADANA Y JUSTICIA </t>
  </si>
  <si>
    <t>Instituto Nacional de las Mujeres</t>
  </si>
  <si>
    <t>INDICADOR</t>
  </si>
  <si>
    <t>META PROGRAMADA ANUAL</t>
  </si>
  <si>
    <t>META EJECUTADA I SEMESTRE</t>
  </si>
  <si>
    <t>META EJECUTADA II SEMESTRE</t>
  </si>
  <si>
    <t>TOTAL META ANUAL</t>
  </si>
  <si>
    <t>PORCENTAJE DE LOGRO META ANUAL</t>
  </si>
  <si>
    <t>ESTADO DE META
AL 2022</t>
  </si>
  <si>
    <t>PRESUPUESTO PROGRAMADO
(EN MILLONES DE COLONES)</t>
  </si>
  <si>
    <t>PRESUPUESTO EJECUTADO</t>
  </si>
  <si>
    <t>PORCENTAJE LOGRO PRESUPUESTO</t>
  </si>
  <si>
    <t>Factores que incidieron en el presupuesto para el logro de meta</t>
  </si>
  <si>
    <t xml:space="preserve">Cantidad de mujeres víctimas de violencia  atendidas </t>
  </si>
  <si>
    <t>La mayor parte de los recursos económicos programados están en relación con las remuneraciones dado que estos servicios de atención su mayor fortaleza son los recursos humanos que atienden a las personas usuarias.</t>
  </si>
  <si>
    <t>REGION/Servicio</t>
  </si>
  <si>
    <t>EJECUTADO POR REGIÓN</t>
  </si>
  <si>
    <t>EXPRESION PORCENTUAL</t>
  </si>
  <si>
    <t>DESGLOSE TRIMESTRAL</t>
  </si>
  <si>
    <t>OBSERVACIONES</t>
  </si>
  <si>
    <t>I TRIMESTRE</t>
  </si>
  <si>
    <t>II TRIMESTRE</t>
  </si>
  <si>
    <t>III TRIMESTRE</t>
  </si>
  <si>
    <t xml:space="preserve">IV TRIMESTRE </t>
  </si>
  <si>
    <t xml:space="preserve">Región Brunca </t>
  </si>
  <si>
    <r>
      <t xml:space="preserve">Los Departamentos y Unidades que reportan las mujeres atendidas son Violencia de Género, CEAAM Área Metropolitana,OCCIDENTE y CARIBE, así como las Unidades Regionales ubicadas en la siguientes regiones   Brunca, Caribe, Central, Chorotega, Huetar Norte y Pacífico Central.
Las intervenciones se relacionan con la Atención directa presencial  por Violencia contra las mujeres (VcM) que incluye la prevención del Femicidio para aquellas mujeres con riesgo alto de muerte. Los servicios de prevención del femicidio refiere tanto al servicio de albergamiento que reciben las mujeres con sus hijos e hijas, así como la entrega de los Kit de emergencia, los cuales cuentan con dispositivos GPS para ubicación inmediata de las mujeres en riesgo de muerte y la cercanía de la persona ofensora.
</t>
    </r>
    <r>
      <rPr>
        <b/>
        <sz val="16"/>
        <rFont val="Century Gothic"/>
        <family val="2"/>
      </rPr>
      <t>El informe anual presenta ajustes adecuados para cada trimestre según la verificación de datos de cierre de año</t>
    </r>
  </si>
  <si>
    <t>Región Central</t>
  </si>
  <si>
    <t>Región Chorotega</t>
  </si>
  <si>
    <t>Región Huetar Caribe</t>
  </si>
  <si>
    <t>Región Huetar Norte</t>
  </si>
  <si>
    <t xml:space="preserve">Región Pacífico Central </t>
  </si>
  <si>
    <t>SUB TOTAL</t>
  </si>
  <si>
    <t>FUENTE: INAMU. UNIDAD DE PLANIFICACIÓN, con base en datos sumiinistrados por la Dirección Estratégica, según los cuadros de caracterización del indicador 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</si>
</sst>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
    <numFmt numFmtId="165" formatCode="&quot;₡&quot;#,##0.00"/>
  </numFmts>
  <fonts count="18" x14ac:knownFonts="1">
    <font>
      <sz val="11"/>
      <color theme="1"/>
      <name val="Calibri"/>
      <family val="2"/>
      <scheme val="minor"/>
    </font>
    <font>
      <sz val="11"/>
      <color theme="1"/>
      <name val="Calibri"/>
      <family val="2"/>
      <scheme val="minor"/>
    </font>
    <font>
      <sz val="12"/>
      <color rgb="FF7F7F7F"/>
      <name val="Century Gothic"/>
      <family val="2"/>
    </font>
    <font>
      <sz val="16"/>
      <color rgb="FF7F7F7F"/>
      <name val="Century Gothic"/>
      <family val="2"/>
    </font>
    <font>
      <sz val="16"/>
      <color rgb="FF382B40"/>
      <name val="Century Gothic"/>
      <family val="2"/>
    </font>
    <font>
      <sz val="16"/>
      <color theme="0"/>
      <name val="Century Gothic"/>
      <family val="2"/>
    </font>
    <font>
      <sz val="16"/>
      <color theme="1"/>
      <name val="Century Gothic"/>
      <family val="2"/>
    </font>
    <font>
      <sz val="16"/>
      <color rgb="FFFF0000"/>
      <name val="Century Gothic"/>
      <family val="2"/>
    </font>
    <font>
      <sz val="16"/>
      <color rgb="FFBFBFBF"/>
      <name val="Century Gothic"/>
      <family val="2"/>
    </font>
    <font>
      <b/>
      <sz val="16"/>
      <color theme="1"/>
      <name val="Century Gothic"/>
      <family val="2"/>
    </font>
    <font>
      <b/>
      <sz val="16"/>
      <name val="Century Gothic"/>
      <family val="2"/>
    </font>
    <font>
      <b/>
      <sz val="12"/>
      <color rgb="FF7F7F7F"/>
      <name val="Century Gothic"/>
      <family val="2"/>
    </font>
    <font>
      <sz val="16"/>
      <color theme="1"/>
      <name val="Calibri"/>
      <family val="2"/>
      <scheme val="minor"/>
    </font>
    <font>
      <sz val="16"/>
      <name val="Century Gothic"/>
      <family val="2"/>
    </font>
    <font>
      <sz val="16"/>
      <name val="Calibri"/>
      <family val="2"/>
      <scheme val="minor"/>
    </font>
    <font>
      <b/>
      <sz val="16"/>
      <color rgb="FF008000"/>
      <name val="Century Gothic"/>
      <family val="2"/>
    </font>
    <font>
      <b/>
      <sz val="16"/>
      <color theme="1"/>
      <name val="Calibri"/>
      <family val="2"/>
      <scheme val="minor"/>
    </font>
    <font>
      <sz val="12"/>
      <name val="Century Gothic"/>
      <family val="2"/>
    </font>
  </fonts>
  <fills count="10">
    <fill>
      <patternFill patternType="none"/>
    </fill>
    <fill>
      <patternFill patternType="gray125"/>
    </fill>
    <fill>
      <patternFill patternType="solid">
        <fgColor theme="7"/>
        <bgColor theme="7"/>
      </patternFill>
    </fill>
    <fill>
      <patternFill patternType="solid">
        <fgColor theme="7" tint="0.39997558519241921"/>
        <bgColor indexed="64"/>
      </patternFill>
    </fill>
    <fill>
      <patternFill patternType="solid">
        <fgColor theme="6"/>
        <bgColor indexed="64"/>
      </patternFill>
    </fill>
    <fill>
      <patternFill patternType="solid">
        <fgColor theme="6"/>
        <bgColor rgb="FFF2D292"/>
      </patternFill>
    </fill>
    <fill>
      <patternFill patternType="solid">
        <fgColor rgb="FF65A949"/>
        <bgColor rgb="FF65A949"/>
      </patternFill>
    </fill>
    <fill>
      <patternFill patternType="solid">
        <fgColor rgb="FFCCFFCC"/>
        <bgColor rgb="FFCCFFCC"/>
      </patternFill>
    </fill>
    <fill>
      <patternFill patternType="solid">
        <fgColor theme="8" tint="-0.249977111117893"/>
        <bgColor indexed="64"/>
      </patternFill>
    </fill>
    <fill>
      <patternFill patternType="solid">
        <fgColor rgb="FF92D050"/>
        <bgColor indexed="64"/>
      </patternFill>
    </fill>
  </fills>
  <borders count="27">
    <border>
      <left/>
      <right/>
      <top/>
      <bottom/>
      <diagonal/>
    </border>
    <border>
      <left/>
      <right/>
      <top/>
      <bottom style="double">
        <color rgb="FFD8D8D8"/>
      </bottom>
      <diagonal/>
    </border>
    <border>
      <left style="thin">
        <color rgb="FFF7BC89"/>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4"/>
      </left>
      <right style="thin">
        <color theme="4"/>
      </right>
      <top style="thin">
        <color theme="4"/>
      </top>
      <bottom style="thin">
        <color theme="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71">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top"/>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1" xfId="0" applyFont="1" applyBorder="1" applyAlignment="1">
      <alignment vertical="center"/>
    </xf>
    <xf numFmtId="0" fontId="7" fillId="0" borderId="1" xfId="0" applyFont="1" applyBorder="1" applyAlignment="1">
      <alignment vertical="center"/>
    </xf>
    <xf numFmtId="0" fontId="4" fillId="0" borderId="1" xfId="0" applyFont="1" applyBorder="1" applyAlignment="1">
      <alignment vertical="center"/>
    </xf>
    <xf numFmtId="0" fontId="6" fillId="0" borderId="0" xfId="0" applyFont="1" applyAlignment="1">
      <alignment horizontal="right" vertical="center"/>
    </xf>
    <xf numFmtId="0" fontId="9" fillId="2" borderId="0" xfId="0" applyFont="1" applyFill="1" applyAlignment="1">
      <alignment horizontal="center" vertical="center"/>
    </xf>
    <xf numFmtId="0" fontId="10" fillId="3" borderId="0" xfId="0" applyFont="1" applyFill="1" applyAlignment="1">
      <alignment horizontal="left" vertical="center"/>
    </xf>
    <xf numFmtId="0" fontId="3" fillId="0" borderId="0" xfId="0" applyFont="1" applyAlignment="1">
      <alignment vertical="top"/>
    </xf>
    <xf numFmtId="0" fontId="11" fillId="0" borderId="0" xfId="0" applyFont="1" applyAlignment="1">
      <alignment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4"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2" fillId="0" borderId="0" xfId="0" applyFont="1" applyAlignment="1">
      <alignment vertical="top"/>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1" fontId="13" fillId="0" borderId="7" xfId="0" applyNumberFormat="1" applyFont="1" applyBorder="1" applyAlignment="1">
      <alignment horizontal="center" vertical="top" wrapText="1"/>
    </xf>
    <xf numFmtId="1" fontId="14" fillId="0" borderId="7" xfId="0" applyNumberFormat="1" applyFont="1" applyBorder="1" applyAlignment="1">
      <alignment horizontal="center" vertical="top"/>
    </xf>
    <xf numFmtId="9" fontId="10" fillId="0" borderId="7" xfId="0" applyNumberFormat="1" applyFont="1" applyBorder="1" applyAlignment="1">
      <alignment horizontal="center" vertical="top"/>
    </xf>
    <xf numFmtId="9" fontId="13" fillId="0" borderId="7" xfId="0" applyNumberFormat="1" applyFont="1" applyBorder="1" applyAlignment="1">
      <alignment horizontal="left" vertical="top" wrapText="1"/>
    </xf>
    <xf numFmtId="164" fontId="13" fillId="0" borderId="7" xfId="0" applyNumberFormat="1" applyFont="1" applyBorder="1" applyAlignment="1">
      <alignment horizontal="right" vertical="top"/>
    </xf>
    <xf numFmtId="165" fontId="13" fillId="0" borderId="8" xfId="0" applyNumberFormat="1" applyFont="1" applyBorder="1" applyAlignment="1">
      <alignment horizontal="right" vertical="top"/>
    </xf>
    <xf numFmtId="9" fontId="15" fillId="7" borderId="4" xfId="0" applyNumberFormat="1" applyFont="1" applyFill="1" applyBorder="1" applyAlignment="1">
      <alignment horizontal="center" vertical="top"/>
    </xf>
    <xf numFmtId="0" fontId="13" fillId="7" borderId="4" xfId="0" applyFont="1" applyFill="1" applyBorder="1" applyAlignment="1">
      <alignment horizontal="left" vertical="top" wrapText="1"/>
    </xf>
    <xf numFmtId="0" fontId="11" fillId="0" borderId="0" xfId="0" applyFont="1" applyAlignment="1">
      <alignment vertical="top"/>
    </xf>
    <xf numFmtId="0" fontId="16" fillId="8" borderId="9" xfId="0" applyFont="1" applyFill="1" applyBorder="1" applyAlignment="1">
      <alignment horizontal="center" vertical="center" wrapText="1"/>
    </xf>
    <xf numFmtId="0" fontId="16" fillId="8" borderId="10" xfId="0" applyFont="1" applyFill="1" applyBorder="1" applyAlignment="1">
      <alignment horizontal="center" vertical="center" wrapText="1"/>
    </xf>
    <xf numFmtId="0" fontId="16" fillId="8" borderId="11" xfId="0" applyFont="1" applyFill="1" applyBorder="1" applyAlignment="1">
      <alignment horizontal="center" vertical="center" wrapText="1"/>
    </xf>
    <xf numFmtId="0" fontId="16" fillId="8" borderId="12" xfId="0" applyFont="1" applyFill="1" applyBorder="1" applyAlignment="1">
      <alignment horizontal="center" vertical="top" wrapText="1"/>
    </xf>
    <xf numFmtId="0" fontId="16" fillId="8" borderId="13" xfId="0" applyFont="1" applyFill="1" applyBorder="1" applyAlignment="1">
      <alignment horizontal="center" vertical="top" wrapText="1"/>
    </xf>
    <xf numFmtId="0" fontId="16" fillId="8" borderId="14" xfId="0" applyFont="1" applyFill="1" applyBorder="1" applyAlignment="1">
      <alignment horizontal="center" vertical="top" wrapText="1"/>
    </xf>
    <xf numFmtId="0" fontId="10" fillId="9" borderId="15" xfId="0" applyFont="1" applyFill="1" applyBorder="1" applyAlignment="1">
      <alignment horizontal="center" vertical="center"/>
    </xf>
    <xf numFmtId="0" fontId="10" fillId="9" borderId="16" xfId="0" applyFont="1" applyFill="1" applyBorder="1" applyAlignment="1">
      <alignment horizontal="center" vertical="center"/>
    </xf>
    <xf numFmtId="0" fontId="11" fillId="0" borderId="0" xfId="0" applyFont="1" applyAlignment="1">
      <alignment horizontal="center" vertical="center"/>
    </xf>
    <xf numFmtId="0" fontId="16" fillId="8" borderId="17" xfId="0" applyFont="1" applyFill="1" applyBorder="1" applyAlignment="1">
      <alignment horizontal="center" vertical="center" wrapText="1"/>
    </xf>
    <xf numFmtId="0" fontId="16" fillId="8" borderId="18" xfId="0" applyFont="1" applyFill="1" applyBorder="1" applyAlignment="1">
      <alignment horizontal="center" vertical="center" wrapText="1"/>
    </xf>
    <xf numFmtId="0" fontId="16" fillId="8" borderId="18" xfId="0" applyFont="1" applyFill="1" applyBorder="1" applyAlignment="1">
      <alignment horizontal="center" vertical="center" wrapText="1"/>
    </xf>
    <xf numFmtId="0" fontId="16" fillId="8" borderId="4" xfId="0" applyFont="1" applyFill="1" applyBorder="1" applyAlignment="1">
      <alignment horizontal="center" vertical="top" wrapText="1"/>
    </xf>
    <xf numFmtId="0" fontId="16" fillId="8" borderId="19" xfId="0" applyFont="1" applyFill="1" applyBorder="1" applyAlignment="1">
      <alignment horizontal="center" vertical="top" wrapText="1"/>
    </xf>
    <xf numFmtId="0" fontId="10" fillId="9" borderId="20" xfId="0" applyFont="1" applyFill="1" applyBorder="1" applyAlignment="1">
      <alignment horizontal="center" vertical="center"/>
    </xf>
    <xf numFmtId="0" fontId="10" fillId="9" borderId="0" xfId="0" applyFont="1" applyFill="1" applyAlignment="1">
      <alignment horizontal="center" vertical="center"/>
    </xf>
    <xf numFmtId="0" fontId="2" fillId="0" borderId="0" xfId="0" applyFont="1" applyAlignment="1">
      <alignment horizontal="center" vertical="center"/>
    </xf>
    <xf numFmtId="0" fontId="17" fillId="0" borderId="0" xfId="0" applyFont="1" applyAlignment="1">
      <alignment vertical="center"/>
    </xf>
    <xf numFmtId="0" fontId="13" fillId="0" borderId="21" xfId="0" applyFont="1" applyBorder="1" applyAlignment="1">
      <alignment vertical="center" wrapText="1"/>
    </xf>
    <xf numFmtId="0" fontId="13" fillId="0" borderId="4" xfId="0" applyFont="1" applyBorder="1" applyAlignment="1">
      <alignment horizontal="center" vertical="center"/>
    </xf>
    <xf numFmtId="0" fontId="10" fillId="0" borderId="4" xfId="0" applyFont="1" applyBorder="1" applyAlignment="1">
      <alignment horizontal="center" vertical="center"/>
    </xf>
    <xf numFmtId="9" fontId="10" fillId="0" borderId="4" xfId="1" applyFont="1" applyBorder="1" applyAlignment="1">
      <alignment vertical="center"/>
    </xf>
    <xf numFmtId="1" fontId="10" fillId="0" borderId="4" xfId="1" applyNumberFormat="1" applyFont="1" applyBorder="1" applyAlignment="1">
      <alignment vertical="center"/>
    </xf>
    <xf numFmtId="0" fontId="13" fillId="0" borderId="4" xfId="0" applyFont="1" applyBorder="1" applyAlignment="1">
      <alignment vertical="center"/>
    </xf>
    <xf numFmtId="0" fontId="13" fillId="0" borderId="22" xfId="0" applyFont="1" applyBorder="1" applyAlignment="1">
      <alignment vertical="center"/>
    </xf>
    <xf numFmtId="0" fontId="13" fillId="0" borderId="23" xfId="0" applyFont="1" applyBorder="1" applyAlignment="1">
      <alignment horizontal="left" vertical="top" wrapText="1"/>
    </xf>
    <xf numFmtId="0" fontId="0" fillId="0" borderId="0" xfId="0" applyAlignment="1">
      <alignment vertical="center"/>
    </xf>
    <xf numFmtId="0" fontId="13" fillId="0" borderId="24" xfId="0" applyFont="1" applyBorder="1" applyAlignment="1">
      <alignment vertical="center" wrapText="1"/>
    </xf>
    <xf numFmtId="0" fontId="13" fillId="0" borderId="7" xfId="0" applyFont="1" applyBorder="1" applyAlignment="1">
      <alignment horizontal="center" vertical="center"/>
    </xf>
    <xf numFmtId="9" fontId="10" fillId="0" borderId="7" xfId="1" applyFont="1" applyBorder="1" applyAlignment="1">
      <alignment vertical="center"/>
    </xf>
    <xf numFmtId="0" fontId="13" fillId="0" borderId="7" xfId="0" applyFont="1" applyBorder="1" applyAlignment="1">
      <alignment vertical="center"/>
    </xf>
    <xf numFmtId="0" fontId="13" fillId="0" borderId="5" xfId="0" applyFont="1" applyBorder="1" applyAlignment="1">
      <alignment vertical="center"/>
    </xf>
    <xf numFmtId="0" fontId="13" fillId="0" borderId="25" xfId="0" applyFont="1" applyBorder="1" applyAlignment="1">
      <alignment vertical="center" wrapText="1"/>
    </xf>
    <xf numFmtId="0" fontId="10" fillId="0" borderId="25" xfId="0" applyFont="1" applyBorder="1" applyAlignment="1">
      <alignment horizontal="center" vertical="center"/>
    </xf>
    <xf numFmtId="9" fontId="10" fillId="0" borderId="25" xfId="1" applyFont="1" applyBorder="1" applyAlignment="1">
      <alignment vertical="center"/>
    </xf>
    <xf numFmtId="0" fontId="10" fillId="0" borderId="25" xfId="0" applyFont="1" applyBorder="1" applyAlignment="1">
      <alignment vertical="center"/>
    </xf>
    <xf numFmtId="0" fontId="10" fillId="0" borderId="26" xfId="0" applyFont="1" applyBorder="1" applyAlignment="1">
      <alignment vertical="center"/>
    </xf>
    <xf numFmtId="0" fontId="13" fillId="0" borderId="0" xfId="0" applyFont="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7</xdr:row>
      <xdr:rowOff>0</xdr:rowOff>
    </xdr:from>
    <xdr:ext cx="333375" cy="38100"/>
    <xdr:grpSp>
      <xdr:nvGrpSpPr>
        <xdr:cNvPr id="2" name="Shape 2">
          <a:extLst>
            <a:ext uri="{FF2B5EF4-FFF2-40B4-BE49-F238E27FC236}">
              <a16:creationId xmlns:a16="http://schemas.microsoft.com/office/drawing/2014/main" id="{BA0ED213-09B1-4BDD-8C7C-0A708F71B672}"/>
            </a:ext>
          </a:extLst>
        </xdr:cNvPr>
        <xdr:cNvGrpSpPr/>
      </xdr:nvGrpSpPr>
      <xdr:grpSpPr>
        <a:xfrm>
          <a:off x="247650" y="3086100"/>
          <a:ext cx="333375" cy="38100"/>
          <a:chOff x="5179313" y="3780000"/>
          <a:chExt cx="333375" cy="0"/>
        </a:xfrm>
      </xdr:grpSpPr>
      <xdr:cxnSp macro="">
        <xdr:nvCxnSpPr>
          <xdr:cNvPr id="3" name="Shape 6">
            <a:extLst>
              <a:ext uri="{FF2B5EF4-FFF2-40B4-BE49-F238E27FC236}">
                <a16:creationId xmlns:a16="http://schemas.microsoft.com/office/drawing/2014/main" id="{C894297F-CB34-AEC5-9F67-5942A3DA0123}"/>
              </a:ext>
            </a:extLst>
          </xdr:cNvPr>
          <xdr:cNvCxnSpPr/>
        </xdr:nvCxnSpPr>
        <xdr:spPr>
          <a:xfrm>
            <a:off x="5179313" y="3780000"/>
            <a:ext cx="333375" cy="0"/>
          </a:xfrm>
          <a:prstGeom prst="straightConnector1">
            <a:avLst/>
          </a:prstGeom>
          <a:noFill/>
          <a:ln w="9525" cap="flat" cmpd="sng">
            <a:solidFill>
              <a:srgbClr val="262626"/>
            </a:solidFill>
            <a:prstDash val="solid"/>
            <a:miter lim="800000"/>
            <a:headEnd type="none" w="med" len="med"/>
            <a:tailEnd type="none" w="med" len="med"/>
          </a:ln>
        </xdr:spPr>
      </xdr:cxnSp>
    </xdr:grpSp>
    <xdr:clientData fLocksWithSheet="0"/>
  </xdr:oneCellAnchor>
  <xdr:twoCellAnchor editAs="oneCell">
    <xdr:from>
      <xdr:col>17</xdr:col>
      <xdr:colOff>0</xdr:colOff>
      <xdr:row>13</xdr:row>
      <xdr:rowOff>0</xdr:rowOff>
    </xdr:from>
    <xdr:to>
      <xdr:col>17</xdr:col>
      <xdr:colOff>304800</xdr:colOff>
      <xdr:row>16</xdr:row>
      <xdr:rowOff>101600</xdr:rowOff>
    </xdr:to>
    <xdr:sp macro="" textlink="">
      <xdr:nvSpPr>
        <xdr:cNvPr id="4" name="avatar">
          <a:extLst>
            <a:ext uri="{FF2B5EF4-FFF2-40B4-BE49-F238E27FC236}">
              <a16:creationId xmlns:a16="http://schemas.microsoft.com/office/drawing/2014/main" id="{2F9AEDC5-A05E-474C-9B72-FFE78A0B053D}"/>
            </a:ext>
          </a:extLst>
        </xdr:cNvPr>
        <xdr:cNvSpPr>
          <a:spLocks noChangeAspect="1" noChangeArrowheads="1"/>
        </xdr:cNvSpPr>
      </xdr:nvSpPr>
      <xdr:spPr bwMode="auto">
        <a:xfrm>
          <a:off x="24276050" y="7442200"/>
          <a:ext cx="304800" cy="654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rinamu.sharepoint.com/UPI/Documentos%20PI/UPI%202021/Planificaci&#243;n%20Institucional/Informes%202021/Informes%204%20trimestre%202021/Sector%20Seguridad%20Ciudadana%20y%20Justicia/INFORME%20IV%20TRIMESTRE%20INAMU-%202021-SSCJ-PND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de trabajo"/>
      <sheetName val="INFORME SEMESTRAL 2021"/>
      <sheetName val="RESUMEN FODESAF TRIMESTRE"/>
      <sheetName val="INFORME III TRIMESTRE 2021 "/>
      <sheetName val="INFORME ANUAL 2021"/>
      <sheetName val="CUADRO CARACT 2.2.1"/>
      <sheetName val="PRESUPUESTO 2021"/>
      <sheetName val="Cumplimiento alto"/>
    </sheetNames>
    <sheetDataSet>
      <sheetData sheetId="0"/>
      <sheetData sheetId="1"/>
      <sheetData sheetId="2"/>
      <sheetData sheetId="3"/>
      <sheetData sheetId="4"/>
      <sheetData sheetId="5"/>
      <sheetData sheetId="6">
        <row r="5">
          <cell r="H5">
            <v>1531.6</v>
          </cell>
          <cell r="L5">
            <v>1423.6</v>
          </cell>
        </row>
      </sheetData>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E6249-7A3F-4245-8326-9E84621CBE43}">
  <dimension ref="B1:R605"/>
  <sheetViews>
    <sheetView tabSelected="1" workbookViewId="0">
      <selection activeCell="D3" sqref="D3"/>
    </sheetView>
  </sheetViews>
  <sheetFormatPr baseColWidth="10" defaultColWidth="13.08984375" defaultRowHeight="15" customHeight="1" x14ac:dyDescent="0.35"/>
  <cols>
    <col min="1" max="1" width="3.54296875" style="1" customWidth="1"/>
    <col min="2" max="2" width="3.26953125" style="1" customWidth="1"/>
    <col min="3" max="3" width="24.90625" style="1" customWidth="1"/>
    <col min="4" max="4" width="16.453125" style="1" customWidth="1"/>
    <col min="5" max="5" width="14.90625" style="1" customWidth="1"/>
    <col min="6" max="6" width="21.36328125" style="1" customWidth="1"/>
    <col min="7" max="7" width="14.90625" style="1" customWidth="1"/>
    <col min="8" max="8" width="14.6328125" style="1" customWidth="1"/>
    <col min="9" max="9" width="17.36328125" style="1" customWidth="1"/>
    <col min="10" max="10" width="23.08984375" style="1" customWidth="1"/>
    <col min="11" max="11" width="26.6328125" style="1" customWidth="1"/>
    <col min="12" max="12" width="40.90625" style="1" customWidth="1"/>
    <col min="13" max="13" width="40.90625" style="21" customWidth="1"/>
    <col min="14" max="14" width="57.36328125" style="1" customWidth="1"/>
    <col min="15" max="18" width="9.08984375" style="1" customWidth="1"/>
    <col min="19" max="16384" width="13.08984375" style="1"/>
  </cols>
  <sheetData>
    <row r="1" spans="2:18" ht="14.25" customHeight="1" x14ac:dyDescent="0.35">
      <c r="C1" s="2"/>
      <c r="D1" s="2"/>
      <c r="E1" s="2"/>
      <c r="F1" s="2"/>
      <c r="G1" s="2"/>
      <c r="H1" s="2"/>
      <c r="I1" s="2"/>
      <c r="J1" s="2"/>
      <c r="K1" s="3"/>
      <c r="L1" s="3"/>
      <c r="M1" s="4"/>
      <c r="N1" s="5"/>
    </row>
    <row r="2" spans="2:18" ht="47.25" customHeight="1" x14ac:dyDescent="0.35">
      <c r="C2" s="6" t="s">
        <v>0</v>
      </c>
      <c r="D2" s="2"/>
      <c r="E2" s="2"/>
      <c r="F2" s="2"/>
      <c r="G2" s="2"/>
      <c r="H2" s="2"/>
      <c r="I2" s="7"/>
      <c r="J2" s="7"/>
      <c r="K2" s="3"/>
      <c r="L2" s="3"/>
      <c r="M2" s="4" t="s">
        <v>1</v>
      </c>
      <c r="N2" s="5"/>
    </row>
    <row r="3" spans="2:18" ht="35.25" customHeight="1" thickBot="1" x14ac:dyDescent="0.4">
      <c r="C3" s="8" t="s">
        <v>2</v>
      </c>
      <c r="D3" s="8"/>
      <c r="E3" s="8"/>
      <c r="F3" s="8"/>
      <c r="G3" s="8"/>
      <c r="H3" s="8"/>
      <c r="I3" s="9"/>
      <c r="J3" s="9"/>
      <c r="K3" s="10"/>
      <c r="L3" s="10"/>
      <c r="M3" s="4" t="s">
        <v>3</v>
      </c>
      <c r="N3" s="5"/>
    </row>
    <row r="4" spans="2:18" ht="18" customHeight="1" thickTop="1" x14ac:dyDescent="0.35">
      <c r="C4" s="2"/>
      <c r="D4" s="2"/>
      <c r="E4" s="2"/>
      <c r="F4" s="2"/>
      <c r="G4" s="2"/>
      <c r="H4" s="2"/>
      <c r="I4" s="7"/>
      <c r="J4" s="7"/>
      <c r="K4" s="3"/>
      <c r="L4" s="3"/>
      <c r="M4" s="4" t="s">
        <v>4</v>
      </c>
      <c r="N4" s="5"/>
    </row>
    <row r="5" spans="2:18" ht="18" customHeight="1" x14ac:dyDescent="0.35">
      <c r="C5" s="11" t="s">
        <v>5</v>
      </c>
      <c r="D5" s="12" t="s">
        <v>6</v>
      </c>
      <c r="E5" s="13" t="s">
        <v>7</v>
      </c>
      <c r="F5" s="13"/>
      <c r="G5" s="13"/>
      <c r="H5" s="13"/>
      <c r="I5" s="13"/>
      <c r="J5" s="2"/>
      <c r="K5" s="2"/>
      <c r="L5" s="2"/>
      <c r="M5" s="14"/>
      <c r="N5" s="2"/>
    </row>
    <row r="6" spans="2:18" ht="18" customHeight="1" x14ac:dyDescent="0.35">
      <c r="C6" s="2"/>
      <c r="D6" s="2" t="s">
        <v>8</v>
      </c>
      <c r="E6" s="2"/>
      <c r="F6" s="2"/>
      <c r="G6" s="2"/>
      <c r="H6" s="2"/>
      <c r="I6" s="2"/>
      <c r="J6" s="2"/>
      <c r="K6" s="2"/>
      <c r="L6" s="2"/>
      <c r="M6" s="14"/>
      <c r="N6" s="2"/>
    </row>
    <row r="7" spans="2:18" s="15" customFormat="1" ht="93" customHeight="1" x14ac:dyDescent="0.35">
      <c r="C7" s="16" t="s">
        <v>9</v>
      </c>
      <c r="D7" s="17"/>
      <c r="E7" s="18" t="s">
        <v>10</v>
      </c>
      <c r="F7" s="18" t="s">
        <v>11</v>
      </c>
      <c r="G7" s="18" t="s">
        <v>12</v>
      </c>
      <c r="H7" s="18" t="s">
        <v>13</v>
      </c>
      <c r="I7" s="18" t="s">
        <v>14</v>
      </c>
      <c r="J7" s="19" t="s">
        <v>15</v>
      </c>
      <c r="K7" s="20" t="s">
        <v>16</v>
      </c>
      <c r="L7" s="20" t="s">
        <v>17</v>
      </c>
      <c r="M7" s="20" t="s">
        <v>18</v>
      </c>
      <c r="N7" s="20" t="s">
        <v>19</v>
      </c>
    </row>
    <row r="8" spans="2:18" s="21" customFormat="1" ht="130" customHeight="1" thickBot="1" x14ac:dyDescent="0.4">
      <c r="C8" s="22" t="s">
        <v>20</v>
      </c>
      <c r="D8" s="23"/>
      <c r="E8" s="24">
        <v>5000</v>
      </c>
      <c r="F8" s="24">
        <f>SUM(H17:I17)</f>
        <v>3614</v>
      </c>
      <c r="G8" s="25">
        <f>SUM(J17:K17)</f>
        <v>2620</v>
      </c>
      <c r="H8" s="25">
        <f>+E17</f>
        <v>6234</v>
      </c>
      <c r="I8" s="26">
        <f>+H8/E8</f>
        <v>1.2467999999999999</v>
      </c>
      <c r="J8" s="27" t="s">
        <v>1</v>
      </c>
      <c r="K8" s="28">
        <f>+'[1]PRESUPUESTO 2021'!H5</f>
        <v>1531.6</v>
      </c>
      <c r="L8" s="29">
        <f>+'[1]PRESUPUESTO 2021'!L5</f>
        <v>1423.6</v>
      </c>
      <c r="M8" s="30">
        <f>+L8/K8</f>
        <v>0.92948550535387831</v>
      </c>
      <c r="N8" s="31" t="s">
        <v>21</v>
      </c>
    </row>
    <row r="9" spans="2:18" s="21" customFormat="1" ht="31.5" customHeight="1" x14ac:dyDescent="0.35">
      <c r="B9" s="32"/>
      <c r="C9" s="33" t="s">
        <v>22</v>
      </c>
      <c r="D9" s="34">
        <v>2021</v>
      </c>
      <c r="E9" s="34" t="s">
        <v>23</v>
      </c>
      <c r="F9" s="34" t="s">
        <v>24</v>
      </c>
      <c r="G9" s="35"/>
      <c r="H9" s="36" t="s">
        <v>25</v>
      </c>
      <c r="I9" s="37"/>
      <c r="J9" s="37"/>
      <c r="K9" s="38"/>
      <c r="L9" s="39" t="s">
        <v>26</v>
      </c>
      <c r="M9" s="40"/>
      <c r="N9" s="40"/>
    </row>
    <row r="10" spans="2:18" s="49" customFormat="1" ht="55.5" customHeight="1" x14ac:dyDescent="0.35">
      <c r="B10" s="41"/>
      <c r="C10" s="42"/>
      <c r="D10" s="43"/>
      <c r="E10" s="43"/>
      <c r="F10" s="43"/>
      <c r="G10" s="44"/>
      <c r="H10" s="45" t="s">
        <v>27</v>
      </c>
      <c r="I10" s="45" t="s">
        <v>28</v>
      </c>
      <c r="J10" s="45" t="s">
        <v>29</v>
      </c>
      <c r="K10" s="46" t="s">
        <v>30</v>
      </c>
      <c r="L10" s="47"/>
      <c r="M10" s="48"/>
      <c r="N10" s="48"/>
    </row>
    <row r="11" spans="2:18" s="50" customFormat="1" ht="42" customHeight="1" x14ac:dyDescent="0.35">
      <c r="C11" s="51" t="s">
        <v>31</v>
      </c>
      <c r="D11" s="52">
        <v>300</v>
      </c>
      <c r="E11" s="53">
        <f>SUM(H11:K11)</f>
        <v>566</v>
      </c>
      <c r="F11" s="54">
        <f>+E11/D11</f>
        <v>1.8866666666666667</v>
      </c>
      <c r="G11" s="55"/>
      <c r="H11" s="56">
        <v>136</v>
      </c>
      <c r="I11" s="56">
        <v>139</v>
      </c>
      <c r="J11" s="56">
        <v>79</v>
      </c>
      <c r="K11" s="57">
        <v>212</v>
      </c>
      <c r="L11" s="58" t="s">
        <v>32</v>
      </c>
      <c r="M11" s="58"/>
      <c r="N11" s="58"/>
    </row>
    <row r="12" spans="2:18" s="50" customFormat="1" ht="42" customHeight="1" x14ac:dyDescent="0.35">
      <c r="C12" s="51" t="s">
        <v>33</v>
      </c>
      <c r="D12" s="52">
        <v>2800</v>
      </c>
      <c r="E12" s="53">
        <f t="shared" ref="E12:E16" si="0">SUM(H12:K12)</f>
        <v>3827</v>
      </c>
      <c r="F12" s="54">
        <f t="shared" ref="F12:F16" si="1">+E12/D12</f>
        <v>1.3667857142857143</v>
      </c>
      <c r="G12" s="55"/>
      <c r="H12" s="56">
        <v>1492</v>
      </c>
      <c r="I12" s="56">
        <v>956</v>
      </c>
      <c r="J12" s="56">
        <v>809</v>
      </c>
      <c r="K12" s="57">
        <v>570</v>
      </c>
      <c r="L12" s="58"/>
      <c r="M12" s="58"/>
      <c r="N12" s="58"/>
    </row>
    <row r="13" spans="2:18" s="50" customFormat="1" ht="42" customHeight="1" x14ac:dyDescent="0.35">
      <c r="C13" s="51" t="s">
        <v>34</v>
      </c>
      <c r="D13" s="52">
        <v>500</v>
      </c>
      <c r="E13" s="53">
        <f t="shared" si="0"/>
        <v>761</v>
      </c>
      <c r="F13" s="54">
        <f t="shared" si="1"/>
        <v>1.522</v>
      </c>
      <c r="G13" s="55"/>
      <c r="H13" s="56">
        <v>169</v>
      </c>
      <c r="I13" s="56">
        <v>222</v>
      </c>
      <c r="J13" s="56">
        <v>194</v>
      </c>
      <c r="K13" s="57">
        <v>176</v>
      </c>
      <c r="L13" s="58"/>
      <c r="M13" s="58"/>
      <c r="N13" s="58"/>
    </row>
    <row r="14" spans="2:18" s="50" customFormat="1" ht="42" customHeight="1" x14ac:dyDescent="0.35">
      <c r="C14" s="51" t="s">
        <v>35</v>
      </c>
      <c r="D14" s="52">
        <v>598</v>
      </c>
      <c r="E14" s="53">
        <f t="shared" si="0"/>
        <v>204</v>
      </c>
      <c r="F14" s="54">
        <f t="shared" si="1"/>
        <v>0.34113712374581939</v>
      </c>
      <c r="G14" s="55"/>
      <c r="H14" s="56">
        <v>64</v>
      </c>
      <c r="I14" s="56">
        <v>20</v>
      </c>
      <c r="J14" s="56">
        <v>18</v>
      </c>
      <c r="K14" s="57">
        <v>102</v>
      </c>
      <c r="L14" s="58"/>
      <c r="M14" s="58"/>
      <c r="N14" s="58"/>
      <c r="R14" s="59"/>
    </row>
    <row r="15" spans="2:18" s="50" customFormat="1" ht="42" customHeight="1" x14ac:dyDescent="0.35">
      <c r="C15" s="51" t="s">
        <v>36</v>
      </c>
      <c r="D15" s="52">
        <v>335</v>
      </c>
      <c r="E15" s="53">
        <f t="shared" si="0"/>
        <v>408</v>
      </c>
      <c r="F15" s="54">
        <f t="shared" si="1"/>
        <v>1.2179104477611939</v>
      </c>
      <c r="G15" s="55"/>
      <c r="H15" s="56">
        <v>101</v>
      </c>
      <c r="I15" s="56">
        <v>107</v>
      </c>
      <c r="J15" s="56">
        <v>100</v>
      </c>
      <c r="K15" s="57">
        <v>100</v>
      </c>
      <c r="L15" s="58"/>
      <c r="M15" s="58"/>
      <c r="N15" s="58"/>
    </row>
    <row r="16" spans="2:18" s="50" customFormat="1" ht="42" customHeight="1" thickBot="1" x14ac:dyDescent="0.4">
      <c r="C16" s="60" t="s">
        <v>37</v>
      </c>
      <c r="D16" s="61">
        <v>440</v>
      </c>
      <c r="E16" s="53">
        <f t="shared" si="0"/>
        <v>468</v>
      </c>
      <c r="F16" s="62">
        <f t="shared" si="1"/>
        <v>1.0636363636363637</v>
      </c>
      <c r="G16" s="55"/>
      <c r="H16" s="56">
        <v>145</v>
      </c>
      <c r="I16" s="63">
        <v>63</v>
      </c>
      <c r="J16" s="63">
        <v>136</v>
      </c>
      <c r="K16" s="64">
        <v>124</v>
      </c>
      <c r="L16" s="58"/>
      <c r="M16" s="58"/>
      <c r="N16" s="58"/>
    </row>
    <row r="17" spans="3:14" s="50" customFormat="1" ht="34.5" customHeight="1" thickBot="1" x14ac:dyDescent="0.4">
      <c r="C17" s="65" t="s">
        <v>38</v>
      </c>
      <c r="D17" s="66">
        <f>SUM(D11:D16)</f>
        <v>4973</v>
      </c>
      <c r="E17" s="66">
        <f>SUM(E11:E16)</f>
        <v>6234</v>
      </c>
      <c r="F17" s="67">
        <f>+E17/D17</f>
        <v>1.2535692740800322</v>
      </c>
      <c r="G17" s="55"/>
      <c r="H17" s="68">
        <f>SUM(H11:H16)</f>
        <v>2107</v>
      </c>
      <c r="I17" s="68">
        <f>SUM(I11:I16)</f>
        <v>1507</v>
      </c>
      <c r="J17" s="68">
        <f>SUM(J11:J16)</f>
        <v>1336</v>
      </c>
      <c r="K17" s="69">
        <f>SUM(K11:K16)</f>
        <v>1284</v>
      </c>
      <c r="L17" s="58"/>
      <c r="M17" s="58"/>
      <c r="N17" s="58"/>
    </row>
    <row r="18" spans="3:14" s="50" customFormat="1" ht="33.75" customHeight="1" x14ac:dyDescent="0.35">
      <c r="C18" s="70" t="s">
        <v>39</v>
      </c>
      <c r="D18" s="70"/>
      <c r="E18" s="70"/>
      <c r="F18" s="70"/>
      <c r="G18" s="70"/>
      <c r="H18" s="70"/>
      <c r="I18" s="70"/>
      <c r="J18" s="70"/>
      <c r="K18" s="70"/>
      <c r="L18" s="70"/>
      <c r="M18" s="70"/>
      <c r="N18" s="70"/>
    </row>
    <row r="19" spans="3:14" ht="18" customHeight="1" x14ac:dyDescent="0.35"/>
    <row r="20" spans="3:14" ht="18" customHeight="1" x14ac:dyDescent="0.35"/>
    <row r="21" spans="3:14" ht="18" customHeight="1" x14ac:dyDescent="0.35"/>
    <row r="22" spans="3:14" ht="18" customHeight="1" x14ac:dyDescent="0.35"/>
    <row r="23" spans="3:14" ht="18" customHeight="1" x14ac:dyDescent="0.35"/>
    <row r="24" spans="3:14" ht="18" customHeight="1" x14ac:dyDescent="0.35"/>
    <row r="25" spans="3:14" ht="18" customHeight="1" x14ac:dyDescent="0.35"/>
    <row r="26" spans="3:14" ht="18" customHeight="1" x14ac:dyDescent="0.35"/>
    <row r="27" spans="3:14" ht="18" customHeight="1" x14ac:dyDescent="0.35"/>
    <row r="28" spans="3:14" ht="18" customHeight="1" x14ac:dyDescent="0.35"/>
    <row r="29" spans="3:14" ht="18" customHeight="1" x14ac:dyDescent="0.35"/>
    <row r="30" spans="3:14" ht="18" customHeight="1" x14ac:dyDescent="0.35"/>
    <row r="31" spans="3:14" ht="18" customHeight="1" x14ac:dyDescent="0.35"/>
    <row r="32" spans="3:14" ht="18" customHeight="1" x14ac:dyDescent="0.35"/>
    <row r="33" ht="18" customHeight="1" x14ac:dyDescent="0.35"/>
    <row r="34" ht="18" customHeight="1" x14ac:dyDescent="0.35"/>
    <row r="35" ht="18" customHeight="1" x14ac:dyDescent="0.35"/>
    <row r="36" ht="18" customHeight="1" x14ac:dyDescent="0.35"/>
    <row r="37" ht="18" customHeight="1" x14ac:dyDescent="0.35"/>
    <row r="38" ht="18" customHeight="1" x14ac:dyDescent="0.35"/>
    <row r="39" ht="18" customHeight="1" x14ac:dyDescent="0.35"/>
    <row r="40" ht="18" customHeight="1" x14ac:dyDescent="0.35"/>
    <row r="41" ht="18" customHeight="1" x14ac:dyDescent="0.35"/>
    <row r="42" ht="18" customHeight="1" x14ac:dyDescent="0.35"/>
    <row r="43" ht="18" customHeight="1" x14ac:dyDescent="0.35"/>
    <row r="44" ht="18" customHeight="1" x14ac:dyDescent="0.35"/>
    <row r="45" ht="18" customHeight="1" x14ac:dyDescent="0.35"/>
    <row r="46" ht="18" customHeight="1" x14ac:dyDescent="0.35"/>
    <row r="47" ht="18" customHeight="1" x14ac:dyDescent="0.35"/>
    <row r="48" ht="18" customHeight="1" x14ac:dyDescent="0.35"/>
    <row r="49" ht="18" customHeight="1" x14ac:dyDescent="0.35"/>
    <row r="50" ht="18" customHeight="1" x14ac:dyDescent="0.35"/>
    <row r="51" ht="18" customHeight="1" x14ac:dyDescent="0.35"/>
    <row r="52" ht="18" customHeight="1" x14ac:dyDescent="0.35"/>
    <row r="53" ht="18" customHeight="1" x14ac:dyDescent="0.35"/>
    <row r="54" ht="18" customHeight="1" x14ac:dyDescent="0.35"/>
    <row r="55" ht="18" customHeight="1" x14ac:dyDescent="0.35"/>
    <row r="56" ht="18" customHeight="1" x14ac:dyDescent="0.35"/>
    <row r="57" ht="18" customHeight="1" x14ac:dyDescent="0.35"/>
    <row r="58" ht="18" customHeight="1" x14ac:dyDescent="0.35"/>
    <row r="59" ht="18" customHeight="1" x14ac:dyDescent="0.35"/>
    <row r="60" ht="18" customHeight="1" x14ac:dyDescent="0.35"/>
    <row r="61" ht="18" customHeight="1" x14ac:dyDescent="0.35"/>
    <row r="62" ht="18" customHeight="1" x14ac:dyDescent="0.35"/>
    <row r="63" ht="18" customHeight="1" x14ac:dyDescent="0.35"/>
    <row r="64" ht="18" customHeight="1" x14ac:dyDescent="0.35"/>
    <row r="65" ht="18" customHeight="1" x14ac:dyDescent="0.35"/>
    <row r="66" ht="18" customHeight="1" x14ac:dyDescent="0.35"/>
    <row r="67" ht="18" customHeight="1" x14ac:dyDescent="0.35"/>
    <row r="68" ht="18" customHeight="1" x14ac:dyDescent="0.35"/>
    <row r="69" ht="18" customHeight="1" x14ac:dyDescent="0.35"/>
    <row r="70" ht="18" customHeight="1" x14ac:dyDescent="0.35"/>
    <row r="71" ht="18" customHeight="1" x14ac:dyDescent="0.35"/>
    <row r="72" ht="18" customHeight="1" x14ac:dyDescent="0.35"/>
    <row r="73" ht="18" customHeight="1" x14ac:dyDescent="0.35"/>
    <row r="74" ht="18" customHeight="1" x14ac:dyDescent="0.35"/>
    <row r="75" ht="18" customHeight="1" x14ac:dyDescent="0.35"/>
    <row r="76" ht="18" customHeight="1" x14ac:dyDescent="0.35"/>
    <row r="77" ht="18" customHeight="1" x14ac:dyDescent="0.35"/>
    <row r="78" ht="18" customHeight="1" x14ac:dyDescent="0.35"/>
    <row r="79" ht="18" customHeight="1" x14ac:dyDescent="0.35"/>
    <row r="80" ht="18" customHeight="1" x14ac:dyDescent="0.35"/>
    <row r="81" ht="18" customHeight="1" x14ac:dyDescent="0.35"/>
    <row r="82" ht="18" customHeight="1" x14ac:dyDescent="0.35"/>
    <row r="83" ht="18" customHeight="1" x14ac:dyDescent="0.35"/>
    <row r="84" ht="18" customHeight="1" x14ac:dyDescent="0.35"/>
    <row r="85" ht="18" customHeight="1" x14ac:dyDescent="0.35"/>
    <row r="86" ht="18" customHeight="1" x14ac:dyDescent="0.35"/>
    <row r="87" ht="18" customHeight="1" x14ac:dyDescent="0.35"/>
    <row r="88" ht="18" customHeight="1" x14ac:dyDescent="0.35"/>
    <row r="89" ht="18" customHeight="1" x14ac:dyDescent="0.35"/>
    <row r="90" ht="18" customHeight="1" x14ac:dyDescent="0.35"/>
    <row r="91" ht="18" customHeight="1" x14ac:dyDescent="0.35"/>
    <row r="92" ht="18" customHeight="1" x14ac:dyDescent="0.35"/>
    <row r="93" ht="18" customHeight="1" x14ac:dyDescent="0.35"/>
    <row r="94" ht="18" customHeight="1" x14ac:dyDescent="0.35"/>
    <row r="95" ht="18" customHeight="1" x14ac:dyDescent="0.35"/>
    <row r="96" ht="18" customHeight="1" x14ac:dyDescent="0.35"/>
    <row r="97" ht="18" customHeight="1" x14ac:dyDescent="0.35"/>
    <row r="98" ht="18" customHeight="1" x14ac:dyDescent="0.35"/>
    <row r="99" ht="18" customHeight="1" x14ac:dyDescent="0.35"/>
    <row r="100" ht="18" customHeight="1" x14ac:dyDescent="0.35"/>
    <row r="101" ht="18" customHeight="1" x14ac:dyDescent="0.35"/>
    <row r="102" ht="18" customHeight="1" x14ac:dyDescent="0.35"/>
    <row r="103" ht="18" customHeight="1" x14ac:dyDescent="0.35"/>
    <row r="104" ht="18" customHeight="1" x14ac:dyDescent="0.35"/>
    <row r="105" ht="18" customHeight="1" x14ac:dyDescent="0.35"/>
    <row r="106" ht="18" customHeight="1" x14ac:dyDescent="0.35"/>
    <row r="107" ht="18" customHeight="1" x14ac:dyDescent="0.35"/>
    <row r="108" ht="18" customHeight="1" x14ac:dyDescent="0.35"/>
    <row r="109" ht="18" customHeight="1" x14ac:dyDescent="0.35"/>
    <row r="110" ht="18" customHeight="1" x14ac:dyDescent="0.35"/>
    <row r="111" ht="18" customHeight="1" x14ac:dyDescent="0.35"/>
    <row r="112" ht="18" customHeight="1" x14ac:dyDescent="0.35"/>
    <row r="113" ht="18" customHeight="1" x14ac:dyDescent="0.35"/>
    <row r="114" ht="18" customHeight="1" x14ac:dyDescent="0.35"/>
    <row r="115" ht="18" customHeight="1" x14ac:dyDescent="0.35"/>
    <row r="116" ht="18" customHeight="1" x14ac:dyDescent="0.35"/>
    <row r="117" ht="18" customHeight="1" x14ac:dyDescent="0.35"/>
    <row r="118" ht="18" customHeight="1" x14ac:dyDescent="0.35"/>
    <row r="119" ht="18" customHeight="1" x14ac:dyDescent="0.35"/>
    <row r="120" ht="18" customHeight="1" x14ac:dyDescent="0.35"/>
    <row r="121" ht="18" customHeight="1" x14ac:dyDescent="0.35"/>
    <row r="122" ht="18" customHeight="1" x14ac:dyDescent="0.35"/>
    <row r="123" ht="18" customHeight="1" x14ac:dyDescent="0.35"/>
    <row r="124" ht="18" customHeight="1" x14ac:dyDescent="0.35"/>
    <row r="125" ht="18" customHeight="1" x14ac:dyDescent="0.35"/>
    <row r="126" ht="18" customHeight="1" x14ac:dyDescent="0.35"/>
    <row r="127" ht="18" customHeight="1" x14ac:dyDescent="0.35"/>
    <row r="128" ht="18" customHeight="1" x14ac:dyDescent="0.35"/>
    <row r="129" ht="18" customHeight="1" x14ac:dyDescent="0.35"/>
    <row r="130" ht="18" customHeight="1" x14ac:dyDescent="0.35"/>
    <row r="131" ht="18" customHeight="1" x14ac:dyDescent="0.35"/>
    <row r="132" ht="18" customHeight="1" x14ac:dyDescent="0.35"/>
    <row r="133" ht="18" customHeight="1" x14ac:dyDescent="0.35"/>
    <row r="134" ht="18" customHeight="1" x14ac:dyDescent="0.35"/>
    <row r="135" ht="18" customHeight="1" x14ac:dyDescent="0.35"/>
    <row r="136" ht="18" customHeight="1" x14ac:dyDescent="0.35"/>
    <row r="137" ht="18" customHeight="1" x14ac:dyDescent="0.35"/>
    <row r="138" ht="18" customHeight="1" x14ac:dyDescent="0.35"/>
    <row r="139" ht="18" customHeight="1" x14ac:dyDescent="0.35"/>
    <row r="140" ht="18" customHeight="1" x14ac:dyDescent="0.35"/>
    <row r="141" ht="18" customHeight="1" x14ac:dyDescent="0.35"/>
    <row r="142" ht="18" customHeight="1" x14ac:dyDescent="0.35"/>
    <row r="143" ht="18" customHeight="1" x14ac:dyDescent="0.35"/>
    <row r="144" ht="18" customHeight="1" x14ac:dyDescent="0.35"/>
    <row r="145" ht="18" customHeight="1" x14ac:dyDescent="0.35"/>
    <row r="146" ht="18" customHeight="1" x14ac:dyDescent="0.35"/>
    <row r="147" ht="18" customHeight="1" x14ac:dyDescent="0.35"/>
    <row r="148" ht="18" customHeight="1" x14ac:dyDescent="0.35"/>
    <row r="149" ht="18" customHeight="1" x14ac:dyDescent="0.35"/>
    <row r="150" ht="18" customHeight="1" x14ac:dyDescent="0.35"/>
    <row r="151" ht="18" customHeight="1" x14ac:dyDescent="0.35"/>
    <row r="152" ht="18" customHeight="1" x14ac:dyDescent="0.35"/>
    <row r="153" ht="18" customHeight="1" x14ac:dyDescent="0.35"/>
    <row r="154" ht="18" customHeight="1" x14ac:dyDescent="0.35"/>
    <row r="155" ht="18" customHeight="1" x14ac:dyDescent="0.35"/>
    <row r="156" ht="18" customHeight="1" x14ac:dyDescent="0.35"/>
    <row r="157" ht="18" customHeight="1" x14ac:dyDescent="0.35"/>
    <row r="158" ht="18" customHeight="1" x14ac:dyDescent="0.35"/>
    <row r="159" ht="18" customHeight="1" x14ac:dyDescent="0.35"/>
    <row r="160" ht="18" customHeight="1" x14ac:dyDescent="0.35"/>
    <row r="161" ht="18" customHeight="1" x14ac:dyDescent="0.35"/>
    <row r="162" ht="18" customHeight="1" x14ac:dyDescent="0.35"/>
    <row r="163" ht="18" customHeight="1" x14ac:dyDescent="0.35"/>
    <row r="164" ht="18" customHeight="1" x14ac:dyDescent="0.35"/>
    <row r="165" ht="18" customHeight="1" x14ac:dyDescent="0.35"/>
    <row r="166" ht="18" customHeight="1" x14ac:dyDescent="0.35"/>
    <row r="167" ht="18" customHeight="1" x14ac:dyDescent="0.35"/>
    <row r="168" ht="18" customHeight="1" x14ac:dyDescent="0.35"/>
    <row r="169" ht="18" customHeight="1" x14ac:dyDescent="0.35"/>
    <row r="170" ht="18" customHeight="1" x14ac:dyDescent="0.35"/>
    <row r="171" ht="18" customHeight="1" x14ac:dyDescent="0.35"/>
    <row r="172" ht="18" customHeight="1" x14ac:dyDescent="0.35"/>
    <row r="173" ht="18" customHeight="1" x14ac:dyDescent="0.35"/>
    <row r="174" ht="18" customHeight="1" x14ac:dyDescent="0.35"/>
    <row r="175" ht="18" customHeight="1" x14ac:dyDescent="0.35"/>
    <row r="176" ht="18" customHeight="1" x14ac:dyDescent="0.35"/>
    <row r="177" ht="18" customHeight="1" x14ac:dyDescent="0.35"/>
    <row r="178" ht="18" customHeight="1" x14ac:dyDescent="0.35"/>
    <row r="179" ht="18" customHeight="1" x14ac:dyDescent="0.35"/>
    <row r="180" ht="18" customHeight="1" x14ac:dyDescent="0.35"/>
    <row r="181" ht="18" customHeight="1" x14ac:dyDescent="0.35"/>
    <row r="182" ht="18" customHeight="1" x14ac:dyDescent="0.35"/>
    <row r="183" ht="18" customHeight="1" x14ac:dyDescent="0.35"/>
    <row r="184" ht="18" customHeight="1" x14ac:dyDescent="0.35"/>
    <row r="185" ht="18" customHeight="1" x14ac:dyDescent="0.35"/>
    <row r="186" ht="18" customHeight="1" x14ac:dyDescent="0.35"/>
    <row r="187" ht="18" customHeight="1" x14ac:dyDescent="0.35"/>
    <row r="188" ht="18" customHeight="1" x14ac:dyDescent="0.35"/>
    <row r="189" ht="18" customHeight="1" x14ac:dyDescent="0.35"/>
    <row r="190" ht="18" customHeight="1" x14ac:dyDescent="0.35"/>
    <row r="191" ht="18" customHeight="1" x14ac:dyDescent="0.35"/>
    <row r="192" ht="18" customHeight="1" x14ac:dyDescent="0.35"/>
    <row r="193" ht="18" customHeight="1" x14ac:dyDescent="0.35"/>
    <row r="194" ht="18" customHeight="1" x14ac:dyDescent="0.35"/>
    <row r="195" ht="18" customHeight="1" x14ac:dyDescent="0.35"/>
    <row r="196" ht="18" customHeight="1" x14ac:dyDescent="0.35"/>
    <row r="197" ht="18" customHeight="1" x14ac:dyDescent="0.35"/>
    <row r="198" ht="18" customHeight="1" x14ac:dyDescent="0.35"/>
    <row r="199" ht="18" customHeight="1" x14ac:dyDescent="0.35"/>
    <row r="200" ht="18" customHeight="1" x14ac:dyDescent="0.35"/>
    <row r="201" ht="18" customHeight="1" x14ac:dyDescent="0.35"/>
    <row r="202" ht="18" customHeight="1" x14ac:dyDescent="0.35"/>
    <row r="203" ht="18" customHeight="1" x14ac:dyDescent="0.35"/>
    <row r="204" ht="18" customHeight="1" x14ac:dyDescent="0.35"/>
    <row r="205" ht="18" customHeight="1" x14ac:dyDescent="0.35"/>
    <row r="206" ht="18" customHeight="1" x14ac:dyDescent="0.35"/>
    <row r="207" ht="18" customHeight="1" x14ac:dyDescent="0.35"/>
    <row r="208" ht="18" customHeight="1" x14ac:dyDescent="0.35"/>
    <row r="209" ht="18" customHeight="1" x14ac:dyDescent="0.35"/>
    <row r="210" ht="18" customHeight="1" x14ac:dyDescent="0.35"/>
    <row r="211" ht="18" customHeight="1" x14ac:dyDescent="0.35"/>
    <row r="212" ht="18" customHeight="1" x14ac:dyDescent="0.35"/>
    <row r="213" ht="18" customHeight="1" x14ac:dyDescent="0.35"/>
    <row r="214" ht="18" customHeight="1" x14ac:dyDescent="0.35"/>
    <row r="215" ht="18" customHeight="1" x14ac:dyDescent="0.35"/>
    <row r="216" ht="18" customHeight="1" x14ac:dyDescent="0.35"/>
    <row r="217" ht="18" customHeight="1" x14ac:dyDescent="0.35"/>
    <row r="218" ht="18" customHeight="1" x14ac:dyDescent="0.35"/>
    <row r="219" ht="18" customHeight="1" x14ac:dyDescent="0.35"/>
    <row r="220" ht="18" customHeight="1" x14ac:dyDescent="0.35"/>
    <row r="221" ht="18" customHeight="1" x14ac:dyDescent="0.35"/>
    <row r="222" ht="18" customHeight="1" x14ac:dyDescent="0.35"/>
    <row r="223" ht="18" customHeight="1" x14ac:dyDescent="0.35"/>
    <row r="224" ht="18" customHeight="1" x14ac:dyDescent="0.35"/>
    <row r="225" ht="18" customHeight="1" x14ac:dyDescent="0.35"/>
    <row r="226" ht="18" customHeight="1" x14ac:dyDescent="0.35"/>
    <row r="227" ht="18" customHeight="1" x14ac:dyDescent="0.35"/>
    <row r="228" ht="18" customHeight="1" x14ac:dyDescent="0.35"/>
    <row r="229" ht="18" customHeight="1" x14ac:dyDescent="0.35"/>
    <row r="230" ht="18" customHeight="1" x14ac:dyDescent="0.35"/>
    <row r="231" ht="18" customHeight="1" x14ac:dyDescent="0.35"/>
    <row r="232" ht="18" customHeight="1" x14ac:dyDescent="0.35"/>
    <row r="233" ht="18" customHeight="1" x14ac:dyDescent="0.35"/>
    <row r="234" ht="18" customHeight="1" x14ac:dyDescent="0.35"/>
    <row r="235" ht="18" customHeight="1" x14ac:dyDescent="0.35"/>
    <row r="236" ht="18" customHeight="1" x14ac:dyDescent="0.35"/>
    <row r="237" ht="18" customHeight="1" x14ac:dyDescent="0.35"/>
    <row r="238" ht="18" customHeight="1" x14ac:dyDescent="0.35"/>
    <row r="239" ht="18" customHeight="1" x14ac:dyDescent="0.35"/>
    <row r="240" ht="18" customHeight="1" x14ac:dyDescent="0.35"/>
    <row r="241" ht="18" customHeight="1" x14ac:dyDescent="0.35"/>
    <row r="242" ht="18" customHeight="1" x14ac:dyDescent="0.35"/>
    <row r="243" ht="18" customHeight="1" x14ac:dyDescent="0.35"/>
    <row r="244" ht="18" customHeight="1" x14ac:dyDescent="0.35"/>
    <row r="245" ht="18" customHeight="1" x14ac:dyDescent="0.35"/>
    <row r="246" ht="18" customHeight="1" x14ac:dyDescent="0.35"/>
    <row r="247" ht="18" customHeight="1" x14ac:dyDescent="0.35"/>
    <row r="248" ht="18" customHeight="1" x14ac:dyDescent="0.35"/>
    <row r="249" ht="18" customHeight="1" x14ac:dyDescent="0.35"/>
    <row r="250" ht="18" customHeight="1" x14ac:dyDescent="0.35"/>
    <row r="251" ht="18" customHeight="1" x14ac:dyDescent="0.35"/>
    <row r="252" ht="18" customHeight="1" x14ac:dyDescent="0.35"/>
    <row r="253" ht="18" customHeight="1" x14ac:dyDescent="0.35"/>
    <row r="254" ht="18" customHeight="1" x14ac:dyDescent="0.35"/>
    <row r="255" ht="18" customHeight="1" x14ac:dyDescent="0.35"/>
    <row r="256" ht="18" customHeight="1" x14ac:dyDescent="0.35"/>
    <row r="257" ht="18" customHeight="1" x14ac:dyDescent="0.35"/>
    <row r="258" ht="18" customHeight="1" x14ac:dyDescent="0.35"/>
    <row r="259" ht="18" customHeight="1" x14ac:dyDescent="0.35"/>
    <row r="260" ht="18" customHeight="1" x14ac:dyDescent="0.35"/>
    <row r="261" ht="18" customHeight="1" x14ac:dyDescent="0.35"/>
    <row r="262" ht="18" customHeight="1" x14ac:dyDescent="0.35"/>
    <row r="263" ht="18" customHeight="1" x14ac:dyDescent="0.35"/>
    <row r="264" ht="18" customHeight="1" x14ac:dyDescent="0.35"/>
    <row r="265" ht="18" customHeight="1" x14ac:dyDescent="0.35"/>
    <row r="266" ht="18" customHeight="1" x14ac:dyDescent="0.35"/>
    <row r="267" ht="18" customHeight="1" x14ac:dyDescent="0.35"/>
    <row r="268" ht="18" customHeight="1" x14ac:dyDescent="0.35"/>
    <row r="269" ht="18" customHeight="1" x14ac:dyDescent="0.35"/>
    <row r="270" ht="18" customHeight="1" x14ac:dyDescent="0.35"/>
    <row r="271" ht="18" customHeight="1" x14ac:dyDescent="0.35"/>
    <row r="272" ht="18" customHeight="1" x14ac:dyDescent="0.35"/>
    <row r="273" ht="18" customHeight="1" x14ac:dyDescent="0.35"/>
    <row r="274" ht="18" customHeight="1" x14ac:dyDescent="0.35"/>
    <row r="275" ht="18" customHeight="1" x14ac:dyDescent="0.35"/>
    <row r="276" ht="18" customHeight="1" x14ac:dyDescent="0.35"/>
    <row r="277" ht="18" customHeight="1" x14ac:dyDescent="0.35"/>
    <row r="278" ht="18" customHeight="1" x14ac:dyDescent="0.35"/>
    <row r="279" ht="18" customHeight="1" x14ac:dyDescent="0.35"/>
    <row r="280" ht="18" customHeight="1" x14ac:dyDescent="0.35"/>
    <row r="281" ht="18" customHeight="1" x14ac:dyDescent="0.35"/>
    <row r="282" ht="18" customHeight="1" x14ac:dyDescent="0.35"/>
    <row r="283" ht="18" customHeight="1" x14ac:dyDescent="0.35"/>
    <row r="284" ht="18" customHeight="1" x14ac:dyDescent="0.35"/>
    <row r="285" ht="18" customHeight="1" x14ac:dyDescent="0.35"/>
    <row r="286" ht="18" customHeight="1" x14ac:dyDescent="0.35"/>
    <row r="287" ht="18" customHeight="1" x14ac:dyDescent="0.35"/>
    <row r="288" ht="18" customHeight="1" x14ac:dyDescent="0.35"/>
    <row r="289" ht="18" customHeight="1" x14ac:dyDescent="0.35"/>
    <row r="290" ht="18" customHeight="1" x14ac:dyDescent="0.35"/>
    <row r="291" ht="18" customHeight="1" x14ac:dyDescent="0.35"/>
    <row r="292" ht="18" customHeight="1" x14ac:dyDescent="0.35"/>
    <row r="293" ht="18" customHeight="1" x14ac:dyDescent="0.35"/>
    <row r="294" ht="18" customHeight="1" x14ac:dyDescent="0.35"/>
    <row r="295" ht="18" customHeight="1" x14ac:dyDescent="0.35"/>
    <row r="296" ht="18" customHeight="1" x14ac:dyDescent="0.35"/>
    <row r="297" ht="18" customHeight="1" x14ac:dyDescent="0.35"/>
    <row r="298" ht="18" customHeight="1" x14ac:dyDescent="0.35"/>
    <row r="299" ht="18" customHeight="1" x14ac:dyDescent="0.35"/>
    <row r="300" ht="18" customHeight="1" x14ac:dyDescent="0.35"/>
    <row r="301" ht="18" customHeight="1" x14ac:dyDescent="0.35"/>
    <row r="302" ht="18" customHeight="1" x14ac:dyDescent="0.35"/>
    <row r="303" ht="18" customHeight="1" x14ac:dyDescent="0.35"/>
    <row r="304" ht="18" customHeight="1" x14ac:dyDescent="0.35"/>
    <row r="305" ht="18" customHeight="1" x14ac:dyDescent="0.35"/>
    <row r="306" ht="18" customHeight="1" x14ac:dyDescent="0.35"/>
    <row r="307" ht="18" customHeight="1" x14ac:dyDescent="0.35"/>
    <row r="308" ht="18" customHeight="1" x14ac:dyDescent="0.35"/>
    <row r="309" ht="18" customHeight="1" x14ac:dyDescent="0.35"/>
    <row r="310" ht="18" customHeight="1" x14ac:dyDescent="0.35"/>
    <row r="311" ht="18" customHeight="1" x14ac:dyDescent="0.35"/>
    <row r="312" ht="18" customHeight="1" x14ac:dyDescent="0.35"/>
    <row r="313" ht="18" customHeight="1" x14ac:dyDescent="0.35"/>
    <row r="314" ht="18" customHeight="1" x14ac:dyDescent="0.35"/>
    <row r="315" ht="18" customHeight="1" x14ac:dyDescent="0.35"/>
    <row r="316" ht="18" customHeight="1" x14ac:dyDescent="0.35"/>
    <row r="317" ht="18" customHeight="1" x14ac:dyDescent="0.35"/>
    <row r="318" ht="18" customHeight="1" x14ac:dyDescent="0.35"/>
    <row r="319" ht="18" customHeight="1" x14ac:dyDescent="0.35"/>
    <row r="320" ht="18" customHeight="1" x14ac:dyDescent="0.35"/>
    <row r="321" ht="18" customHeight="1" x14ac:dyDescent="0.35"/>
    <row r="322" ht="18" customHeight="1" x14ac:dyDescent="0.35"/>
    <row r="323" ht="18" customHeight="1" x14ac:dyDescent="0.35"/>
    <row r="324" ht="18" customHeight="1" x14ac:dyDescent="0.35"/>
    <row r="325" ht="18" customHeight="1" x14ac:dyDescent="0.35"/>
    <row r="326" ht="18" customHeight="1" x14ac:dyDescent="0.35"/>
    <row r="327" ht="18" customHeight="1" x14ac:dyDescent="0.35"/>
    <row r="328" ht="18" customHeight="1" x14ac:dyDescent="0.35"/>
    <row r="329" ht="18" customHeight="1" x14ac:dyDescent="0.35"/>
    <row r="330" ht="18" customHeight="1" x14ac:dyDescent="0.35"/>
    <row r="331" ht="18" customHeight="1" x14ac:dyDescent="0.35"/>
    <row r="332" ht="18" customHeight="1" x14ac:dyDescent="0.35"/>
    <row r="333" ht="18" customHeight="1" x14ac:dyDescent="0.35"/>
    <row r="334" ht="18" customHeight="1" x14ac:dyDescent="0.35"/>
    <row r="335" ht="18" customHeight="1" x14ac:dyDescent="0.35"/>
    <row r="336" ht="18" customHeight="1" x14ac:dyDescent="0.35"/>
    <row r="337" ht="18" customHeight="1" x14ac:dyDescent="0.35"/>
    <row r="338" ht="18" customHeight="1" x14ac:dyDescent="0.35"/>
    <row r="339" ht="18" customHeight="1" x14ac:dyDescent="0.35"/>
    <row r="340" ht="18" customHeight="1" x14ac:dyDescent="0.35"/>
    <row r="341" ht="18" customHeight="1" x14ac:dyDescent="0.35"/>
    <row r="342" ht="18" customHeight="1" x14ac:dyDescent="0.35"/>
    <row r="343" ht="18" customHeight="1" x14ac:dyDescent="0.35"/>
    <row r="344" ht="18" customHeight="1" x14ac:dyDescent="0.35"/>
    <row r="345" ht="18" customHeight="1" x14ac:dyDescent="0.35"/>
    <row r="346" ht="18" customHeight="1" x14ac:dyDescent="0.35"/>
    <row r="347" ht="18" customHeight="1" x14ac:dyDescent="0.35"/>
    <row r="348" ht="18" customHeight="1" x14ac:dyDescent="0.35"/>
    <row r="349" ht="18" customHeight="1" x14ac:dyDescent="0.35"/>
    <row r="350" ht="18" customHeight="1" x14ac:dyDescent="0.35"/>
    <row r="351" ht="18" customHeight="1" x14ac:dyDescent="0.35"/>
    <row r="352" ht="18" customHeight="1" x14ac:dyDescent="0.35"/>
    <row r="353" ht="18" customHeight="1" x14ac:dyDescent="0.35"/>
    <row r="354" ht="18" customHeight="1" x14ac:dyDescent="0.35"/>
    <row r="355" ht="18" customHeight="1" x14ac:dyDescent="0.35"/>
    <row r="356" ht="18" customHeight="1" x14ac:dyDescent="0.35"/>
    <row r="357" ht="18" customHeight="1" x14ac:dyDescent="0.35"/>
    <row r="358" ht="18" customHeight="1" x14ac:dyDescent="0.35"/>
    <row r="359" ht="18" customHeight="1" x14ac:dyDescent="0.35"/>
    <row r="360" ht="18" customHeight="1" x14ac:dyDescent="0.35"/>
    <row r="361" ht="18" customHeight="1" x14ac:dyDescent="0.35"/>
    <row r="362" ht="18" customHeight="1" x14ac:dyDescent="0.35"/>
    <row r="363" ht="18" customHeight="1" x14ac:dyDescent="0.35"/>
    <row r="364" ht="18" customHeight="1" x14ac:dyDescent="0.35"/>
    <row r="365" ht="18" customHeight="1" x14ac:dyDescent="0.35"/>
    <row r="366" ht="18" customHeight="1" x14ac:dyDescent="0.35"/>
    <row r="367" ht="18" customHeight="1" x14ac:dyDescent="0.35"/>
    <row r="368" ht="18" customHeight="1" x14ac:dyDescent="0.35"/>
    <row r="369" ht="18" customHeight="1" x14ac:dyDescent="0.35"/>
    <row r="370" ht="18" customHeight="1" x14ac:dyDescent="0.35"/>
    <row r="371" ht="18" customHeight="1" x14ac:dyDescent="0.35"/>
    <row r="372" ht="18" customHeight="1" x14ac:dyDescent="0.35"/>
    <row r="373" ht="18" customHeight="1" x14ac:dyDescent="0.35"/>
    <row r="374" ht="18" customHeight="1" x14ac:dyDescent="0.35"/>
    <row r="375" ht="18" customHeight="1" x14ac:dyDescent="0.35"/>
    <row r="376" ht="18" customHeight="1" x14ac:dyDescent="0.35"/>
    <row r="377" ht="18" customHeight="1" x14ac:dyDescent="0.35"/>
    <row r="378" ht="18" customHeight="1" x14ac:dyDescent="0.35"/>
    <row r="379" ht="18" customHeight="1" x14ac:dyDescent="0.35"/>
    <row r="380" ht="18" customHeight="1" x14ac:dyDescent="0.35"/>
    <row r="381" ht="18" customHeight="1" x14ac:dyDescent="0.35"/>
    <row r="382" ht="18" customHeight="1" x14ac:dyDescent="0.35"/>
    <row r="383" ht="18" customHeight="1" x14ac:dyDescent="0.35"/>
    <row r="384" ht="18" customHeight="1" x14ac:dyDescent="0.35"/>
    <row r="385" ht="18" customHeight="1" x14ac:dyDescent="0.35"/>
    <row r="386" ht="18" customHeight="1" x14ac:dyDescent="0.35"/>
    <row r="387" ht="18" customHeight="1" x14ac:dyDescent="0.35"/>
    <row r="388" ht="18" customHeight="1" x14ac:dyDescent="0.35"/>
    <row r="389" ht="18" customHeight="1" x14ac:dyDescent="0.35"/>
    <row r="390" ht="18" customHeight="1" x14ac:dyDescent="0.35"/>
    <row r="391" ht="18" customHeight="1" x14ac:dyDescent="0.35"/>
    <row r="392" ht="18" customHeight="1" x14ac:dyDescent="0.35"/>
    <row r="393" ht="18" customHeight="1" x14ac:dyDescent="0.35"/>
    <row r="394" ht="18" customHeight="1" x14ac:dyDescent="0.35"/>
    <row r="395" ht="18" customHeight="1" x14ac:dyDescent="0.35"/>
    <row r="396" ht="18" customHeight="1" x14ac:dyDescent="0.35"/>
    <row r="397" ht="18" customHeight="1" x14ac:dyDescent="0.35"/>
    <row r="398" ht="18" customHeight="1" x14ac:dyDescent="0.35"/>
    <row r="399" ht="18" customHeight="1" x14ac:dyDescent="0.35"/>
    <row r="400" ht="18" customHeight="1" x14ac:dyDescent="0.35"/>
    <row r="401" ht="18" customHeight="1" x14ac:dyDescent="0.35"/>
    <row r="402" ht="18" customHeight="1" x14ac:dyDescent="0.35"/>
    <row r="403" ht="18" customHeight="1" x14ac:dyDescent="0.35"/>
    <row r="404" ht="18" customHeight="1" x14ac:dyDescent="0.35"/>
    <row r="405" ht="18" customHeight="1" x14ac:dyDescent="0.35"/>
    <row r="406" ht="18" customHeight="1" x14ac:dyDescent="0.35"/>
    <row r="407" ht="18" customHeight="1" x14ac:dyDescent="0.35"/>
    <row r="408" ht="18" customHeight="1" x14ac:dyDescent="0.35"/>
    <row r="409" ht="18" customHeight="1" x14ac:dyDescent="0.35"/>
    <row r="410" ht="18" customHeight="1" x14ac:dyDescent="0.35"/>
    <row r="411" ht="18" customHeight="1" x14ac:dyDescent="0.35"/>
    <row r="412" ht="18" customHeight="1" x14ac:dyDescent="0.35"/>
    <row r="413" ht="18" customHeight="1" x14ac:dyDescent="0.35"/>
    <row r="414" ht="18" customHeight="1" x14ac:dyDescent="0.35"/>
    <row r="415" ht="18" customHeight="1" x14ac:dyDescent="0.35"/>
    <row r="416" ht="18" customHeight="1" x14ac:dyDescent="0.35"/>
    <row r="417" ht="18" customHeight="1" x14ac:dyDescent="0.35"/>
    <row r="418" ht="18" customHeight="1" x14ac:dyDescent="0.35"/>
    <row r="419" ht="18" customHeight="1" x14ac:dyDescent="0.35"/>
    <row r="420" ht="18" customHeight="1" x14ac:dyDescent="0.35"/>
    <row r="421" ht="18" customHeight="1" x14ac:dyDescent="0.35"/>
    <row r="422" ht="18" customHeight="1" x14ac:dyDescent="0.35"/>
    <row r="423" ht="18" customHeight="1" x14ac:dyDescent="0.35"/>
    <row r="424" ht="18" customHeight="1" x14ac:dyDescent="0.35"/>
    <row r="425" ht="18" customHeight="1" x14ac:dyDescent="0.35"/>
    <row r="426" ht="18" customHeight="1" x14ac:dyDescent="0.35"/>
    <row r="427" ht="18" customHeight="1" x14ac:dyDescent="0.35"/>
    <row r="428" ht="18" customHeight="1" x14ac:dyDescent="0.35"/>
    <row r="429" ht="18" customHeight="1" x14ac:dyDescent="0.35"/>
    <row r="430" ht="18" customHeight="1" x14ac:dyDescent="0.35"/>
    <row r="431" ht="18" customHeight="1" x14ac:dyDescent="0.35"/>
    <row r="432" ht="18" customHeight="1" x14ac:dyDescent="0.35"/>
    <row r="433" ht="18" customHeight="1" x14ac:dyDescent="0.35"/>
    <row r="434" ht="18" customHeight="1" x14ac:dyDescent="0.35"/>
    <row r="435" ht="18" customHeight="1" x14ac:dyDescent="0.35"/>
    <row r="436" ht="18" customHeight="1" x14ac:dyDescent="0.35"/>
    <row r="437" ht="18" customHeight="1" x14ac:dyDescent="0.35"/>
    <row r="438" ht="18" customHeight="1" x14ac:dyDescent="0.35"/>
    <row r="439" ht="18" customHeight="1" x14ac:dyDescent="0.35"/>
    <row r="440" ht="18" customHeight="1" x14ac:dyDescent="0.35"/>
    <row r="441" ht="18" customHeight="1" x14ac:dyDescent="0.35"/>
    <row r="442" ht="18" customHeight="1" x14ac:dyDescent="0.35"/>
    <row r="443" ht="18" customHeight="1" x14ac:dyDescent="0.35"/>
    <row r="444" ht="18" customHeight="1" x14ac:dyDescent="0.35"/>
    <row r="445" ht="18" customHeight="1" x14ac:dyDescent="0.35"/>
    <row r="446" ht="18" customHeight="1" x14ac:dyDescent="0.35"/>
    <row r="447" ht="18" customHeight="1" x14ac:dyDescent="0.35"/>
    <row r="448" ht="18" customHeight="1" x14ac:dyDescent="0.35"/>
    <row r="449" ht="18" customHeight="1" x14ac:dyDescent="0.35"/>
    <row r="450" ht="18" customHeight="1" x14ac:dyDescent="0.35"/>
    <row r="451" ht="18" customHeight="1" x14ac:dyDescent="0.35"/>
    <row r="452" ht="18" customHeight="1" x14ac:dyDescent="0.35"/>
    <row r="453" ht="18" customHeight="1" x14ac:dyDescent="0.35"/>
    <row r="454" ht="18" customHeight="1" x14ac:dyDescent="0.35"/>
    <row r="455" ht="18" customHeight="1" x14ac:dyDescent="0.35"/>
    <row r="456" ht="18" customHeight="1" x14ac:dyDescent="0.35"/>
    <row r="457" ht="18" customHeight="1" x14ac:dyDescent="0.35"/>
    <row r="458" ht="18" customHeight="1" x14ac:dyDescent="0.35"/>
    <row r="459" ht="18" customHeight="1" x14ac:dyDescent="0.35"/>
    <row r="460" ht="18" customHeight="1" x14ac:dyDescent="0.35"/>
    <row r="461" ht="18" customHeight="1" x14ac:dyDescent="0.35"/>
    <row r="462" ht="18" customHeight="1" x14ac:dyDescent="0.35"/>
    <row r="463" ht="18" customHeight="1" x14ac:dyDescent="0.35"/>
    <row r="464" ht="18" customHeight="1" x14ac:dyDescent="0.35"/>
    <row r="465" ht="18" customHeight="1" x14ac:dyDescent="0.35"/>
    <row r="466" ht="18" customHeight="1" x14ac:dyDescent="0.35"/>
    <row r="467" ht="18" customHeight="1" x14ac:dyDescent="0.35"/>
    <row r="468" ht="18" customHeight="1" x14ac:dyDescent="0.35"/>
    <row r="469" ht="18" customHeight="1" x14ac:dyDescent="0.35"/>
    <row r="470" ht="18" customHeight="1" x14ac:dyDescent="0.35"/>
    <row r="471" ht="18" customHeight="1" x14ac:dyDescent="0.35"/>
    <row r="472" ht="18" customHeight="1" x14ac:dyDescent="0.35"/>
    <row r="473" ht="18" customHeight="1" x14ac:dyDescent="0.35"/>
    <row r="474" ht="18" customHeight="1" x14ac:dyDescent="0.35"/>
    <row r="475" ht="18" customHeight="1" x14ac:dyDescent="0.35"/>
    <row r="476" ht="18" customHeight="1" x14ac:dyDescent="0.35"/>
    <row r="477" ht="18" customHeight="1" x14ac:dyDescent="0.35"/>
    <row r="478" ht="18" customHeight="1" x14ac:dyDescent="0.35"/>
    <row r="479" ht="18" customHeight="1" x14ac:dyDescent="0.35"/>
    <row r="480" ht="18" customHeight="1" x14ac:dyDescent="0.35"/>
    <row r="481" ht="18" customHeight="1" x14ac:dyDescent="0.35"/>
    <row r="482" ht="18" customHeight="1" x14ac:dyDescent="0.35"/>
    <row r="483" ht="18" customHeight="1" x14ac:dyDescent="0.35"/>
    <row r="484" ht="18" customHeight="1" x14ac:dyDescent="0.35"/>
    <row r="485" ht="18" customHeight="1" x14ac:dyDescent="0.35"/>
    <row r="486" ht="18" customHeight="1" x14ac:dyDescent="0.35"/>
    <row r="487" ht="18" customHeight="1" x14ac:dyDescent="0.35"/>
    <row r="488" ht="18" customHeight="1" x14ac:dyDescent="0.35"/>
    <row r="489" ht="18" customHeight="1" x14ac:dyDescent="0.35"/>
    <row r="490" ht="18" customHeight="1" x14ac:dyDescent="0.35"/>
    <row r="491" ht="18" customHeight="1" x14ac:dyDescent="0.35"/>
    <row r="492" ht="18" customHeight="1" x14ac:dyDescent="0.35"/>
    <row r="493" ht="18" customHeight="1" x14ac:dyDescent="0.35"/>
    <row r="494" ht="18" customHeight="1" x14ac:dyDescent="0.35"/>
    <row r="495" ht="18" customHeight="1" x14ac:dyDescent="0.35"/>
    <row r="496" ht="18" customHeight="1" x14ac:dyDescent="0.35"/>
    <row r="497" ht="18" customHeight="1" x14ac:dyDescent="0.35"/>
    <row r="498" ht="18" customHeight="1" x14ac:dyDescent="0.35"/>
    <row r="499" ht="18" customHeight="1" x14ac:dyDescent="0.35"/>
    <row r="500" ht="18" customHeight="1" x14ac:dyDescent="0.35"/>
    <row r="501" ht="18" customHeight="1" x14ac:dyDescent="0.35"/>
    <row r="502" ht="18" customHeight="1" x14ac:dyDescent="0.35"/>
    <row r="503" ht="18" customHeight="1" x14ac:dyDescent="0.35"/>
    <row r="504" ht="18" customHeight="1" x14ac:dyDescent="0.35"/>
    <row r="505" ht="18" customHeight="1" x14ac:dyDescent="0.35"/>
    <row r="506" ht="18" customHeight="1" x14ac:dyDescent="0.35"/>
    <row r="507" ht="18" customHeight="1" x14ac:dyDescent="0.35"/>
    <row r="508" ht="18" customHeight="1" x14ac:dyDescent="0.35"/>
    <row r="509" ht="18" customHeight="1" x14ac:dyDescent="0.35"/>
    <row r="510" ht="18" customHeight="1" x14ac:dyDescent="0.35"/>
    <row r="511" ht="18" customHeight="1" x14ac:dyDescent="0.35"/>
    <row r="512" ht="18" customHeight="1" x14ac:dyDescent="0.35"/>
    <row r="513" ht="18" customHeight="1" x14ac:dyDescent="0.35"/>
    <row r="514" ht="18" customHeight="1" x14ac:dyDescent="0.35"/>
    <row r="515" ht="18" customHeight="1" x14ac:dyDescent="0.35"/>
    <row r="516" ht="18" customHeight="1" x14ac:dyDescent="0.35"/>
    <row r="517" ht="18" customHeight="1" x14ac:dyDescent="0.35"/>
    <row r="518" ht="18" customHeight="1" x14ac:dyDescent="0.35"/>
    <row r="519" ht="18" customHeight="1" x14ac:dyDescent="0.35"/>
    <row r="520" ht="18" customHeight="1" x14ac:dyDescent="0.35"/>
    <row r="521" ht="18" customHeight="1" x14ac:dyDescent="0.35"/>
    <row r="522" ht="18" customHeight="1" x14ac:dyDescent="0.35"/>
    <row r="523" ht="18" customHeight="1" x14ac:dyDescent="0.35"/>
    <row r="524" ht="18" customHeight="1" x14ac:dyDescent="0.35"/>
    <row r="525" ht="18" customHeight="1" x14ac:dyDescent="0.35"/>
    <row r="526" ht="18" customHeight="1" x14ac:dyDescent="0.35"/>
    <row r="527" ht="18" customHeight="1" x14ac:dyDescent="0.35"/>
    <row r="528" ht="18" customHeight="1" x14ac:dyDescent="0.35"/>
    <row r="529" ht="18" customHeight="1" x14ac:dyDescent="0.35"/>
    <row r="530" ht="18" customHeight="1" x14ac:dyDescent="0.35"/>
    <row r="531" ht="18" customHeight="1" x14ac:dyDescent="0.35"/>
    <row r="532" ht="18" customHeight="1" x14ac:dyDescent="0.35"/>
    <row r="533" ht="18" customHeight="1" x14ac:dyDescent="0.35"/>
    <row r="534" ht="18" customHeight="1" x14ac:dyDescent="0.35"/>
    <row r="535" ht="18" customHeight="1" x14ac:dyDescent="0.35"/>
    <row r="536" ht="18" customHeight="1" x14ac:dyDescent="0.35"/>
    <row r="537" ht="18" customHeight="1" x14ac:dyDescent="0.35"/>
    <row r="538" ht="18" customHeight="1" x14ac:dyDescent="0.35"/>
    <row r="539" ht="18" customHeight="1" x14ac:dyDescent="0.35"/>
    <row r="540" ht="18" customHeight="1" x14ac:dyDescent="0.35"/>
    <row r="541" ht="18" customHeight="1" x14ac:dyDescent="0.35"/>
    <row r="542" ht="18" customHeight="1" x14ac:dyDescent="0.35"/>
    <row r="543" ht="18" customHeight="1" x14ac:dyDescent="0.35"/>
    <row r="544" ht="18" customHeight="1" x14ac:dyDescent="0.35"/>
    <row r="545" ht="18" customHeight="1" x14ac:dyDescent="0.35"/>
    <row r="546" ht="18" customHeight="1" x14ac:dyDescent="0.35"/>
    <row r="547" ht="18" customHeight="1" x14ac:dyDescent="0.35"/>
    <row r="548" ht="18" customHeight="1" x14ac:dyDescent="0.35"/>
    <row r="549" ht="18" customHeight="1" x14ac:dyDescent="0.35"/>
    <row r="550" ht="18" customHeight="1" x14ac:dyDescent="0.35"/>
    <row r="551" ht="18" customHeight="1" x14ac:dyDescent="0.35"/>
    <row r="552" ht="18" customHeight="1" x14ac:dyDescent="0.35"/>
    <row r="553" ht="18" customHeight="1" x14ac:dyDescent="0.35"/>
    <row r="554" ht="18" customHeight="1" x14ac:dyDescent="0.35"/>
    <row r="555" ht="18" customHeight="1" x14ac:dyDescent="0.35"/>
    <row r="556" ht="18" customHeight="1" x14ac:dyDescent="0.35"/>
    <row r="557" ht="18" customHeight="1" x14ac:dyDescent="0.35"/>
    <row r="558" ht="18" customHeight="1" x14ac:dyDescent="0.35"/>
    <row r="559" ht="18" customHeight="1" x14ac:dyDescent="0.35"/>
    <row r="560" ht="18" customHeight="1" x14ac:dyDescent="0.35"/>
    <row r="561" ht="18" customHeight="1" x14ac:dyDescent="0.35"/>
    <row r="562" ht="18" customHeight="1" x14ac:dyDescent="0.35"/>
    <row r="563" ht="18" customHeight="1" x14ac:dyDescent="0.35"/>
    <row r="564" ht="18" customHeight="1" x14ac:dyDescent="0.35"/>
    <row r="565" ht="18" customHeight="1" x14ac:dyDescent="0.35"/>
    <row r="566" ht="18" customHeight="1" x14ac:dyDescent="0.35"/>
    <row r="567" ht="18" customHeight="1" x14ac:dyDescent="0.35"/>
    <row r="568" ht="18" customHeight="1" x14ac:dyDescent="0.35"/>
    <row r="569" ht="18" customHeight="1" x14ac:dyDescent="0.35"/>
    <row r="570" ht="18" customHeight="1" x14ac:dyDescent="0.35"/>
    <row r="571" ht="18" customHeight="1" x14ac:dyDescent="0.35"/>
    <row r="572" ht="18" customHeight="1" x14ac:dyDescent="0.35"/>
    <row r="573" ht="18" customHeight="1" x14ac:dyDescent="0.35"/>
    <row r="574" ht="18" customHeight="1" x14ac:dyDescent="0.35"/>
    <row r="575" ht="18" customHeight="1" x14ac:dyDescent="0.35"/>
    <row r="576" ht="18" customHeight="1" x14ac:dyDescent="0.35"/>
    <row r="577" ht="18" customHeight="1" x14ac:dyDescent="0.35"/>
    <row r="578" ht="18" customHeight="1" x14ac:dyDescent="0.35"/>
    <row r="579" ht="18" customHeight="1" x14ac:dyDescent="0.35"/>
    <row r="580" ht="18" customHeight="1" x14ac:dyDescent="0.35"/>
    <row r="581" ht="18" customHeight="1" x14ac:dyDescent="0.35"/>
    <row r="582" ht="18" customHeight="1" x14ac:dyDescent="0.35"/>
    <row r="583" ht="18" customHeight="1" x14ac:dyDescent="0.35"/>
    <row r="584" ht="18" customHeight="1" x14ac:dyDescent="0.35"/>
    <row r="585" ht="18" customHeight="1" x14ac:dyDescent="0.35"/>
    <row r="586" ht="18" customHeight="1" x14ac:dyDescent="0.35"/>
    <row r="587" ht="18" customHeight="1" x14ac:dyDescent="0.35"/>
    <row r="588" ht="18" customHeight="1" x14ac:dyDescent="0.35"/>
    <row r="589" ht="18" customHeight="1" x14ac:dyDescent="0.35"/>
    <row r="590" ht="18" customHeight="1" x14ac:dyDescent="0.35"/>
    <row r="591" ht="18" customHeight="1" x14ac:dyDescent="0.35"/>
    <row r="592" ht="18" customHeight="1" x14ac:dyDescent="0.35"/>
    <row r="593" ht="18" customHeight="1" x14ac:dyDescent="0.35"/>
    <row r="594" ht="18" customHeight="1" x14ac:dyDescent="0.35"/>
    <row r="595" ht="18" customHeight="1" x14ac:dyDescent="0.35"/>
    <row r="596" ht="18" customHeight="1" x14ac:dyDescent="0.35"/>
    <row r="597" ht="18" customHeight="1" x14ac:dyDescent="0.35"/>
    <row r="598" ht="18" customHeight="1" x14ac:dyDescent="0.35"/>
    <row r="599" ht="18" customHeight="1" x14ac:dyDescent="0.35"/>
    <row r="600" ht="18" customHeight="1" x14ac:dyDescent="0.35"/>
    <row r="601" ht="18" customHeight="1" x14ac:dyDescent="0.35"/>
    <row r="602" ht="18" customHeight="1" x14ac:dyDescent="0.35"/>
    <row r="603" ht="18" customHeight="1" x14ac:dyDescent="0.35"/>
    <row r="604" ht="18" customHeight="1" x14ac:dyDescent="0.35"/>
    <row r="605" ht="18" customHeight="1" x14ac:dyDescent="0.35"/>
  </sheetData>
  <mergeCells count="11">
    <mergeCell ref="L9:N10"/>
    <mergeCell ref="L11:N17"/>
    <mergeCell ref="C18:N18"/>
    <mergeCell ref="E5:I5"/>
    <mergeCell ref="C7:D7"/>
    <mergeCell ref="C8:D8"/>
    <mergeCell ref="C9:C10"/>
    <mergeCell ref="D9:D10"/>
    <mergeCell ref="E9:E10"/>
    <mergeCell ref="F9:F10"/>
    <mergeCell ref="H9:K9"/>
  </mergeCells>
  <dataValidations count="1">
    <dataValidation type="list" allowBlank="1" showInputMessage="1" showErrorMessage="1" prompt="ESTADO DE LA META - INDICAR ESTADO DE LA META" sqref="J8" xr:uid="{5548E2D7-1579-474E-8615-87CCD18B2F59}">
      <formula1>$M$2:$M$4</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Victoria Naranjo Porras</dc:creator>
  <cp:lastModifiedBy>Ana Victoria Naranjo Porras</cp:lastModifiedBy>
  <dcterms:created xsi:type="dcterms:W3CDTF">2022-12-16T17:12:22Z</dcterms:created>
  <dcterms:modified xsi:type="dcterms:W3CDTF">2022-12-16T17:12:58Z</dcterms:modified>
</cp:coreProperties>
</file>